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OFICIO 1058 TITULO V 2DO INF TRIM EXCEL\"/>
    </mc:Choice>
  </mc:AlternateContent>
  <xr:revisionPtr revIDLastSave="0" documentId="8_{84BE4624-B9A8-408C-9A67-6D7614B29935}" xr6:coauthVersionLast="36" xr6:coauthVersionMax="36" xr10:uidLastSave="{00000000-0000-0000-0000-000000000000}"/>
  <bookViews>
    <workbookView xWindow="0" yWindow="0" windowWidth="28800" windowHeight="11325" xr2:uid="{3C36F530-1099-47A5-84D6-CC1658EC7D0C}"/>
  </bookViews>
  <sheets>
    <sheet name="C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H6" i="1"/>
  <c r="E7" i="1"/>
  <c r="H7" i="1"/>
  <c r="E8" i="1"/>
  <c r="H8" i="1"/>
  <c r="E9" i="1"/>
  <c r="H9" i="1"/>
  <c r="E10" i="1"/>
  <c r="H10" i="1"/>
  <c r="E11" i="1"/>
  <c r="H11" i="1"/>
  <c r="E12" i="1"/>
  <c r="H12" i="1"/>
  <c r="E13" i="1"/>
  <c r="H13" i="1"/>
  <c r="E14" i="1"/>
  <c r="H14" i="1"/>
  <c r="E15" i="1"/>
  <c r="H15" i="1"/>
  <c r="E16" i="1"/>
  <c r="H16" i="1"/>
  <c r="E17" i="1"/>
  <c r="H17" i="1"/>
  <c r="E18" i="1"/>
  <c r="H18" i="1"/>
  <c r="E19" i="1"/>
  <c r="H19" i="1"/>
  <c r="E20" i="1"/>
  <c r="H20" i="1"/>
  <c r="E21" i="1"/>
  <c r="H21" i="1"/>
  <c r="E22" i="1"/>
  <c r="H22" i="1"/>
  <c r="E23" i="1"/>
  <c r="H23" i="1"/>
  <c r="E24" i="1"/>
  <c r="H24" i="1"/>
  <c r="E25" i="1"/>
  <c r="H25" i="1"/>
  <c r="E26" i="1"/>
  <c r="H26" i="1"/>
  <c r="E27" i="1"/>
  <c r="H27" i="1"/>
  <c r="E28" i="1"/>
  <c r="H28" i="1"/>
  <c r="E29" i="1"/>
  <c r="H29" i="1"/>
  <c r="E30" i="1"/>
  <c r="H30" i="1"/>
  <c r="E31" i="1"/>
  <c r="H31" i="1"/>
  <c r="E32" i="1"/>
  <c r="H32" i="1"/>
  <c r="C34" i="1"/>
  <c r="D34" i="1"/>
  <c r="E34" i="1"/>
  <c r="F34" i="1"/>
  <c r="G34" i="1"/>
  <c r="H34" i="1"/>
  <c r="E41" i="1"/>
  <c r="H41" i="1"/>
  <c r="E42" i="1"/>
  <c r="H42" i="1"/>
  <c r="E43" i="1"/>
  <c r="H43" i="1"/>
  <c r="E44" i="1"/>
  <c r="H44" i="1"/>
  <c r="C45" i="1"/>
  <c r="D45" i="1"/>
  <c r="E45" i="1"/>
  <c r="F45" i="1"/>
  <c r="G45" i="1"/>
  <c r="H45" i="1"/>
  <c r="E52" i="1"/>
  <c r="H52" i="1"/>
  <c r="E53" i="1"/>
  <c r="H53" i="1"/>
  <c r="E54" i="1"/>
  <c r="H54" i="1"/>
  <c r="E55" i="1"/>
  <c r="H55" i="1"/>
  <c r="E56" i="1"/>
  <c r="H56" i="1"/>
  <c r="E57" i="1"/>
  <c r="H57" i="1"/>
  <c r="E58" i="1"/>
  <c r="H58" i="1"/>
  <c r="C59" i="1"/>
  <c r="D59" i="1"/>
  <c r="E59" i="1"/>
  <c r="F59" i="1"/>
  <c r="G59" i="1"/>
  <c r="H59" i="1"/>
</calcChain>
</file>

<file path=xl/sharedStrings.xml><?xml version="1.0" encoding="utf-8"?>
<sst xmlns="http://schemas.openxmlformats.org/spreadsheetml/2006/main" count="75" uniqueCount="53">
  <si>
    <t>“Bajo protesta de decir verdad declaramos que los Estados Financieros y sus notas, son razonablemente correctos y son responsabilidad del emisor”</t>
  </si>
  <si>
    <t>Total del Gasto</t>
  </si>
  <si>
    <t>Fideicomisos Financieros Públicos con Participación Estatal Mayoritaria</t>
  </si>
  <si>
    <t>Entidades Paraestatales Finanacieras No Monetarias con Participacion Estatal Mayoritaria</t>
  </si>
  <si>
    <t>Entidades Paraestatales Empresariales Financieras Monetarias con Participación Estatal Mayoritaria</t>
  </si>
  <si>
    <t>Fideicomisos Empresariales No Financieros con Participación Estatal Mayoritaria</t>
  </si>
  <si>
    <t>Entidades Paraestatales Empresariales No Financieras con Participación Estatal Mayoritaria</t>
  </si>
  <si>
    <t>Instituciones Públicas de la Seguridad Social</t>
  </si>
  <si>
    <t>Entidades Paraestatales y Fideicomisos No Empresariales y No Financieros</t>
  </si>
  <si>
    <t>6 = ( 3 - 4 )</t>
  </si>
  <si>
    <t>3 = (1 + 2 )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</si>
  <si>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</si>
  <si>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</si>
  <si>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</si>
  <si>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</si>
  <si>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</si>
  <si>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</si>
  <si>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</si>
  <si>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</si>
  <si>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Sector Paraestatal del Gobierno (Federal/Estatal/Municipal) de ______________________
Estado Analítico del Ejercicio del Presupuesto de Egresos
Clasificación Administrativa
Del XXXX al XXXX</t>
  </si>
  <si>
    <t>Órganismos Autónomos</t>
  </si>
  <si>
    <t>Poder Judicial</t>
  </si>
  <si>
    <t>Poder Legislativo</t>
  </si>
  <si>
    <t>Poder Ejecutivo</t>
  </si>
  <si>
    <t>Gobierno (Federal/Estatal/Municipal) de __________________________
Estado Analítico del Ejercicio del Presupuesto de Egresos
Clasificación Administrativa
Del XXXX al XXXX</t>
  </si>
  <si>
    <t>31111-4301 XXIII. Dirección de Salud</t>
  </si>
  <si>
    <t>31111-4201 XVIII. Dirección de Derechos</t>
  </si>
  <si>
    <t>31111-4101 XV. Dirección de Planeación M</t>
  </si>
  <si>
    <t>31111-4001 XVII. Dirección de Medio Ambi</t>
  </si>
  <si>
    <t>31111-3704 XI. Dirección de Atención a l</t>
  </si>
  <si>
    <t>31111-3601 XVI. Dirección de Servicios P</t>
  </si>
  <si>
    <t>31111-3401 XII. Dirección de Desarrollo</t>
  </si>
  <si>
    <t>31111-3201 VII. Dirección de Desarrollo</t>
  </si>
  <si>
    <t>31111-3101 VI. Dirección de Obras Públic</t>
  </si>
  <si>
    <t>31111-3001 X. Unidad de Transparencia</t>
  </si>
  <si>
    <t>31111-2901 XIII.  Dirección de Desarroll</t>
  </si>
  <si>
    <t>31111-2801 XIV. Dirección de Desarrollo</t>
  </si>
  <si>
    <t>31111-2701 XXV. Unidad de Protección Civ</t>
  </si>
  <si>
    <t>31111-2601 VIII. Dir Seguridad Pública,</t>
  </si>
  <si>
    <t>31111-2501 XXII. Dirección de Deporte</t>
  </si>
  <si>
    <t>31111-2401 XIX. Dirección de Casa de la</t>
  </si>
  <si>
    <t>31111-2201 XXI. Dirección de Educación y</t>
  </si>
  <si>
    <t>31111-2101 V. Oficialía Mayor</t>
  </si>
  <si>
    <t>31111-2001 IV. Contraloría Municipal</t>
  </si>
  <si>
    <t>31111-1901 ATENCIÓN A MIGRANTES</t>
  </si>
  <si>
    <t>31111-1801 XXVI. Juzgado Administrativo</t>
  </si>
  <si>
    <t>31111-1701 IX. Dirección de Recursos Hum</t>
  </si>
  <si>
    <t>31111-1601 III. Tesorería Municipal</t>
  </si>
  <si>
    <t>31111-1401 XX. Dirección de Fiscalizació</t>
  </si>
  <si>
    <t>31111-1301 II. Secretaría del Ayuntamien</t>
  </si>
  <si>
    <t>31111-1101 XXIV. Unidad de Asuntos Juríd</t>
  </si>
  <si>
    <t>31111-1001 I. Presidencia Municipal</t>
  </si>
  <si>
    <t>Municipio de San Felipe
Estado Analítico del Ejercicio del Presupuesto de Egresos
Clasificación Administrativa
Del 1 de Enero al 30 de Junio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</si>
</sst>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8"/>
      <color theme="1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4" fontId="2" fillId="0" borderId="1" xfId="0" applyNumberFormat="1" applyFont="1" applyFill="1" applyBorder="1" applyProtection="1">
      <protection locked="0"/>
    </xf>
    <xf numFmtId="0" fontId="2" fillId="0" borderId="2" xfId="0" applyFont="1" applyFill="1" applyBorder="1" applyAlignment="1" applyProtection="1">
      <alignment horizontal="center"/>
      <protection locked="0"/>
    </xf>
    <xf numFmtId="0" fontId="0" fillId="0" borderId="3" xfId="0" applyBorder="1" applyProtection="1">
      <protection locked="0"/>
    </xf>
    <xf numFmtId="4" fontId="3" fillId="0" borderId="4" xfId="0" applyNumberFormat="1" applyFont="1" applyFill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4" fontId="2" fillId="2" borderId="8" xfId="1" applyNumberFormat="1" applyFont="1" applyFill="1" applyBorder="1" applyAlignment="1">
      <alignment horizontal="center" vertical="center" wrapText="1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4" fontId="2" fillId="2" borderId="10" xfId="1" applyNumberFormat="1" applyFont="1" applyFill="1" applyBorder="1" applyAlignment="1">
      <alignment horizontal="center" vertical="center" wrapText="1"/>
    </xf>
    <xf numFmtId="0" fontId="2" fillId="2" borderId="1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12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/>
    </xf>
    <xf numFmtId="0" fontId="0" fillId="0" borderId="0" xfId="0" applyBorder="1" applyProtection="1">
      <protection locked="0"/>
    </xf>
    <xf numFmtId="0" fontId="3" fillId="0" borderId="9" xfId="0" applyFont="1" applyFill="1" applyBorder="1" applyProtection="1">
      <protection locked="0"/>
    </xf>
    <xf numFmtId="4" fontId="3" fillId="0" borderId="10" xfId="1" applyNumberFormat="1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/>
    </xf>
    <xf numFmtId="0" fontId="0" fillId="0" borderId="13" xfId="0" applyBorder="1" applyProtection="1">
      <protection locked="0"/>
    </xf>
  </cellXfs>
  <cellStyles count="2">
    <cellStyle name="Normal" xfId="0" builtinId="0"/>
    <cellStyle name="Normal 3" xfId="1" xr:uid="{35D83613-68A1-49F0-BD6E-16237D0E00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0DB74-462D-4FF4-A572-EB94325FC619}">
  <sheetPr>
    <pageSetUpPr fitToPage="1"/>
  </sheetPr>
  <dimension ref="A1:H61"/>
  <sheetViews>
    <sheetView showGridLines="0" tabSelected="1" view="pageBreakPreview" zoomScale="130" zoomScaleNormal="100" zoomScaleSheetLayoutView="130" workbookViewId="0">
      <selection activeCell="A2" sqref="A2:B4"/>
    </sheetView>
  </sheetViews>
  <sheetFormatPr baseColWidth="10" defaultRowHeight="11.25" x14ac:dyDescent="0.2"/>
  <cols>
    <col min="1" max="1" width="1.33203125" style="1" customWidth="1"/>
    <col min="2" max="2" width="80.5" style="1" customWidth="1"/>
    <col min="3" max="8" width="18.33203125" style="1" customWidth="1"/>
    <col min="9" max="16384" width="12" style="1"/>
  </cols>
  <sheetData>
    <row r="1" spans="1:8" ht="45" customHeight="1" x14ac:dyDescent="0.2">
      <c r="A1" s="19" t="s">
        <v>52</v>
      </c>
      <c r="B1" s="18"/>
      <c r="C1" s="18"/>
      <c r="D1" s="18"/>
      <c r="E1" s="18"/>
      <c r="F1" s="18"/>
      <c r="G1" s="18"/>
      <c r="H1" s="17"/>
    </row>
    <row r="2" spans="1:8" x14ac:dyDescent="0.2">
      <c r="A2" s="21" t="s">
        <v>18</v>
      </c>
      <c r="B2" s="20"/>
      <c r="C2" s="19" t="s">
        <v>17</v>
      </c>
      <c r="D2" s="18"/>
      <c r="E2" s="18"/>
      <c r="F2" s="18"/>
      <c r="G2" s="17"/>
      <c r="H2" s="16" t="s">
        <v>16</v>
      </c>
    </row>
    <row r="3" spans="1:8" ht="24.95" customHeight="1" x14ac:dyDescent="0.2">
      <c r="A3" s="15"/>
      <c r="B3" s="14"/>
      <c r="C3" s="13" t="s">
        <v>15</v>
      </c>
      <c r="D3" s="13" t="s">
        <v>14</v>
      </c>
      <c r="E3" s="13" t="s">
        <v>13</v>
      </c>
      <c r="F3" s="13" t="s">
        <v>12</v>
      </c>
      <c r="G3" s="13" t="s">
        <v>11</v>
      </c>
      <c r="H3" s="12"/>
    </row>
    <row r="4" spans="1:8" x14ac:dyDescent="0.2">
      <c r="A4" s="11"/>
      <c r="B4" s="10"/>
      <c r="C4" s="9">
        <v>1</v>
      </c>
      <c r="D4" s="9">
        <v>2</v>
      </c>
      <c r="E4" s="9" t="s">
        <v>10</v>
      </c>
      <c r="F4" s="9">
        <v>4</v>
      </c>
      <c r="G4" s="9">
        <v>5</v>
      </c>
      <c r="H4" s="9" t="s">
        <v>9</v>
      </c>
    </row>
    <row r="5" spans="1:8" x14ac:dyDescent="0.2">
      <c r="A5" s="26"/>
      <c r="B5" s="25"/>
      <c r="C5" s="24"/>
      <c r="D5" s="24"/>
      <c r="E5" s="24"/>
      <c r="F5" s="24"/>
      <c r="G5" s="24"/>
      <c r="H5" s="24"/>
    </row>
    <row r="6" spans="1:8" x14ac:dyDescent="0.2">
      <c r="A6" s="8"/>
      <c r="B6" s="23" t="s">
        <v>51</v>
      </c>
      <c r="C6" s="6">
        <v>31943530.07</v>
      </c>
      <c r="D6" s="6">
        <v>4352946.78</v>
      </c>
      <c r="E6" s="6">
        <f>C6+D6</f>
        <v>36296476.850000001</v>
      </c>
      <c r="F6" s="6">
        <v>16876543.210000001</v>
      </c>
      <c r="G6" s="6">
        <v>16823963.550000001</v>
      </c>
      <c r="H6" s="6">
        <f>E6-F6</f>
        <v>19419933.640000001</v>
      </c>
    </row>
    <row r="7" spans="1:8" x14ac:dyDescent="0.2">
      <c r="A7" s="8"/>
      <c r="B7" s="23" t="s">
        <v>50</v>
      </c>
      <c r="C7" s="6">
        <v>3424510.73</v>
      </c>
      <c r="D7" s="6">
        <v>4910000</v>
      </c>
      <c r="E7" s="6">
        <f>C7+D7</f>
        <v>8334510.7300000004</v>
      </c>
      <c r="F7" s="6">
        <v>1538068.12</v>
      </c>
      <c r="G7" s="6">
        <v>1538068.12</v>
      </c>
      <c r="H7" s="6">
        <f>E7-F7</f>
        <v>6796442.6100000003</v>
      </c>
    </row>
    <row r="8" spans="1:8" x14ac:dyDescent="0.2">
      <c r="A8" s="8"/>
      <c r="B8" s="23" t="s">
        <v>49</v>
      </c>
      <c r="C8" s="6">
        <v>2127458.36</v>
      </c>
      <c r="D8" s="6">
        <v>200000</v>
      </c>
      <c r="E8" s="6">
        <f>C8+D8</f>
        <v>2327458.36</v>
      </c>
      <c r="F8" s="6">
        <v>825685.61</v>
      </c>
      <c r="G8" s="6">
        <v>823848.31</v>
      </c>
      <c r="H8" s="6">
        <f>E8-F8</f>
        <v>1501772.75</v>
      </c>
    </row>
    <row r="9" spans="1:8" x14ac:dyDescent="0.2">
      <c r="A9" s="8"/>
      <c r="B9" s="23" t="s">
        <v>48</v>
      </c>
      <c r="C9" s="6">
        <v>2239596.88</v>
      </c>
      <c r="D9" s="6">
        <v>185140.31</v>
      </c>
      <c r="E9" s="6">
        <f>C9+D9</f>
        <v>2424737.19</v>
      </c>
      <c r="F9" s="6">
        <v>880898.56000000006</v>
      </c>
      <c r="G9" s="6">
        <v>879839.36</v>
      </c>
      <c r="H9" s="6">
        <f>E9-F9</f>
        <v>1543838.63</v>
      </c>
    </row>
    <row r="10" spans="1:8" x14ac:dyDescent="0.2">
      <c r="A10" s="8"/>
      <c r="B10" s="23" t="s">
        <v>47</v>
      </c>
      <c r="C10" s="6">
        <v>7816999.6600000001</v>
      </c>
      <c r="D10" s="6">
        <v>9208136.75</v>
      </c>
      <c r="E10" s="6">
        <f>C10+D10</f>
        <v>17025136.41</v>
      </c>
      <c r="F10" s="6">
        <v>2626298.4</v>
      </c>
      <c r="G10" s="6">
        <v>2611498.67</v>
      </c>
      <c r="H10" s="6">
        <f>E10-F10</f>
        <v>14398838.01</v>
      </c>
    </row>
    <row r="11" spans="1:8" x14ac:dyDescent="0.2">
      <c r="A11" s="8"/>
      <c r="B11" s="23" t="s">
        <v>46</v>
      </c>
      <c r="C11" s="6">
        <v>10911336.02</v>
      </c>
      <c r="D11" s="6">
        <v>3374962.58</v>
      </c>
      <c r="E11" s="6">
        <f>C11+D11</f>
        <v>14286298.6</v>
      </c>
      <c r="F11" s="6">
        <v>5738599.8600000003</v>
      </c>
      <c r="G11" s="6">
        <v>5725532.0700000003</v>
      </c>
      <c r="H11" s="6">
        <f>E11-F11</f>
        <v>8547698.7399999984</v>
      </c>
    </row>
    <row r="12" spans="1:8" x14ac:dyDescent="0.2">
      <c r="A12" s="8"/>
      <c r="B12" s="23" t="s">
        <v>45</v>
      </c>
      <c r="C12" s="6">
        <v>471046.98</v>
      </c>
      <c r="D12" s="6">
        <v>0</v>
      </c>
      <c r="E12" s="6">
        <f>C12+D12</f>
        <v>471046.98</v>
      </c>
      <c r="F12" s="6">
        <v>175358.5</v>
      </c>
      <c r="G12" s="6">
        <v>175358.5</v>
      </c>
      <c r="H12" s="6">
        <f>E12-F12</f>
        <v>295688.48</v>
      </c>
    </row>
    <row r="13" spans="1:8" x14ac:dyDescent="0.2">
      <c r="A13" s="8"/>
      <c r="B13" s="23" t="s">
        <v>44</v>
      </c>
      <c r="C13" s="6">
        <v>688779.3</v>
      </c>
      <c r="D13" s="6">
        <v>0</v>
      </c>
      <c r="E13" s="6">
        <f>C13+D13</f>
        <v>688779.3</v>
      </c>
      <c r="F13" s="6">
        <v>241859.43</v>
      </c>
      <c r="G13" s="6">
        <v>241859.43</v>
      </c>
      <c r="H13" s="6">
        <f>E13-F13</f>
        <v>446919.87000000005</v>
      </c>
    </row>
    <row r="14" spans="1:8" x14ac:dyDescent="0.2">
      <c r="A14" s="8"/>
      <c r="B14" s="23" t="s">
        <v>43</v>
      </c>
      <c r="C14" s="6">
        <v>3519464.09</v>
      </c>
      <c r="D14" s="6">
        <v>188520.76</v>
      </c>
      <c r="E14" s="6">
        <f>C14+D14</f>
        <v>3707984.8499999996</v>
      </c>
      <c r="F14" s="6">
        <v>1499453.55</v>
      </c>
      <c r="G14" s="6">
        <v>1492303.78</v>
      </c>
      <c r="H14" s="6">
        <f>E14-F14</f>
        <v>2208531.2999999998</v>
      </c>
    </row>
    <row r="15" spans="1:8" x14ac:dyDescent="0.2">
      <c r="A15" s="8"/>
      <c r="B15" s="23" t="s">
        <v>42</v>
      </c>
      <c r="C15" s="6">
        <v>10411805.140000001</v>
      </c>
      <c r="D15" s="6">
        <v>200000</v>
      </c>
      <c r="E15" s="6">
        <f>C15+D15</f>
        <v>10611805.140000001</v>
      </c>
      <c r="F15" s="6">
        <v>5331028.13</v>
      </c>
      <c r="G15" s="6">
        <v>5331028.13</v>
      </c>
      <c r="H15" s="6">
        <f>E15-F15</f>
        <v>5280777.0100000007</v>
      </c>
    </row>
    <row r="16" spans="1:8" x14ac:dyDescent="0.2">
      <c r="A16" s="8"/>
      <c r="B16" s="23" t="s">
        <v>41</v>
      </c>
      <c r="C16" s="6">
        <v>5199008.76</v>
      </c>
      <c r="D16" s="6">
        <v>-41712.25</v>
      </c>
      <c r="E16" s="6">
        <f>C16+D16</f>
        <v>5157296.51</v>
      </c>
      <c r="F16" s="6">
        <v>1515841.04</v>
      </c>
      <c r="G16" s="6">
        <v>1515841.04</v>
      </c>
      <c r="H16" s="6">
        <f>E16-F16</f>
        <v>3641455.4699999997</v>
      </c>
    </row>
    <row r="17" spans="1:8" x14ac:dyDescent="0.2">
      <c r="A17" s="8"/>
      <c r="B17" s="23" t="s">
        <v>40</v>
      </c>
      <c r="C17" s="6">
        <v>2265686.81</v>
      </c>
      <c r="D17" s="6">
        <v>1495085.68</v>
      </c>
      <c r="E17" s="6">
        <f>C17+D17</f>
        <v>3760772.49</v>
      </c>
      <c r="F17" s="6">
        <v>877768.09</v>
      </c>
      <c r="G17" s="6">
        <v>877270.45</v>
      </c>
      <c r="H17" s="6">
        <f>E17-F17</f>
        <v>2883004.4000000004</v>
      </c>
    </row>
    <row r="18" spans="1:8" x14ac:dyDescent="0.2">
      <c r="A18" s="8"/>
      <c r="B18" s="23" t="s">
        <v>39</v>
      </c>
      <c r="C18" s="6">
        <v>2473362.75</v>
      </c>
      <c r="D18" s="6">
        <v>192376.41</v>
      </c>
      <c r="E18" s="6">
        <f>C18+D18</f>
        <v>2665739.16</v>
      </c>
      <c r="F18" s="6">
        <v>1009903.37</v>
      </c>
      <c r="G18" s="6">
        <v>1000205.77</v>
      </c>
      <c r="H18" s="6">
        <f>E18-F18</f>
        <v>1655835.79</v>
      </c>
    </row>
    <row r="19" spans="1:8" x14ac:dyDescent="0.2">
      <c r="A19" s="8"/>
      <c r="B19" s="23" t="s">
        <v>38</v>
      </c>
      <c r="C19" s="6">
        <v>59056609.07</v>
      </c>
      <c r="D19" s="6">
        <v>-84866.37</v>
      </c>
      <c r="E19" s="6">
        <f>C19+D19</f>
        <v>58971742.700000003</v>
      </c>
      <c r="F19" s="6">
        <v>22032979.379999999</v>
      </c>
      <c r="G19" s="6">
        <v>22032979.379999999</v>
      </c>
      <c r="H19" s="6">
        <f>E19-F19</f>
        <v>36938763.320000008</v>
      </c>
    </row>
    <row r="20" spans="1:8" x14ac:dyDescent="0.2">
      <c r="A20" s="8"/>
      <c r="B20" s="23" t="s">
        <v>37</v>
      </c>
      <c r="C20" s="6">
        <v>7348241.6500000004</v>
      </c>
      <c r="D20" s="6">
        <v>801774.29</v>
      </c>
      <c r="E20" s="6">
        <f>C20+D20</f>
        <v>8150015.9400000004</v>
      </c>
      <c r="F20" s="6">
        <v>3806836.01</v>
      </c>
      <c r="G20" s="6">
        <v>3806836.01</v>
      </c>
      <c r="H20" s="6">
        <f>E20-F20</f>
        <v>4343179.9300000006</v>
      </c>
    </row>
    <row r="21" spans="1:8" x14ac:dyDescent="0.2">
      <c r="A21" s="8"/>
      <c r="B21" s="23" t="s">
        <v>36</v>
      </c>
      <c r="C21" s="6">
        <v>3291431.45</v>
      </c>
      <c r="D21" s="6">
        <v>473281</v>
      </c>
      <c r="E21" s="6">
        <f>C21+D21</f>
        <v>3764712.45</v>
      </c>
      <c r="F21" s="6">
        <v>1437649.09</v>
      </c>
      <c r="G21" s="6">
        <v>1344582.29</v>
      </c>
      <c r="H21" s="6">
        <f>E21-F21</f>
        <v>2327063.3600000003</v>
      </c>
    </row>
    <row r="22" spans="1:8" x14ac:dyDescent="0.2">
      <c r="A22" s="8"/>
      <c r="B22" s="23" t="s">
        <v>35</v>
      </c>
      <c r="C22" s="6">
        <v>5402713.1200000001</v>
      </c>
      <c r="D22" s="6">
        <v>880000</v>
      </c>
      <c r="E22" s="6">
        <f>C22+D22</f>
        <v>6282713.1200000001</v>
      </c>
      <c r="F22" s="6">
        <v>1826068.15</v>
      </c>
      <c r="G22" s="6">
        <v>1820302.7</v>
      </c>
      <c r="H22" s="6">
        <f>E22-F22</f>
        <v>4456644.9700000007</v>
      </c>
    </row>
    <row r="23" spans="1:8" x14ac:dyDescent="0.2">
      <c r="A23" s="8"/>
      <c r="B23" s="23" t="s">
        <v>34</v>
      </c>
      <c r="C23" s="6">
        <v>423993.96</v>
      </c>
      <c r="D23" s="6">
        <v>202000</v>
      </c>
      <c r="E23" s="6">
        <f>C23+D23</f>
        <v>625993.96</v>
      </c>
      <c r="F23" s="6">
        <v>187177.91</v>
      </c>
      <c r="G23" s="6">
        <v>187177.91</v>
      </c>
      <c r="H23" s="6">
        <f>E23-F23</f>
        <v>438816.04999999993</v>
      </c>
    </row>
    <row r="24" spans="1:8" x14ac:dyDescent="0.2">
      <c r="A24" s="8"/>
      <c r="B24" s="23" t="s">
        <v>33</v>
      </c>
      <c r="C24" s="6">
        <v>140264554.88999999</v>
      </c>
      <c r="D24" s="6">
        <v>92406831.310000002</v>
      </c>
      <c r="E24" s="6">
        <f>C24+D24</f>
        <v>232671386.19999999</v>
      </c>
      <c r="F24" s="6">
        <v>64772260.210000001</v>
      </c>
      <c r="G24" s="6">
        <v>64772260.210000001</v>
      </c>
      <c r="H24" s="6">
        <f>E24-F24</f>
        <v>167899125.98999998</v>
      </c>
    </row>
    <row r="25" spans="1:8" x14ac:dyDescent="0.2">
      <c r="A25" s="8"/>
      <c r="B25" s="23" t="s">
        <v>32</v>
      </c>
      <c r="C25" s="6">
        <v>5293122.79</v>
      </c>
      <c r="D25" s="6">
        <v>1322622.8700000001</v>
      </c>
      <c r="E25" s="6">
        <f>C25+D25</f>
        <v>6615745.6600000001</v>
      </c>
      <c r="F25" s="6">
        <v>2672141.16</v>
      </c>
      <c r="G25" s="6">
        <v>2672141.16</v>
      </c>
      <c r="H25" s="6">
        <f>E25-F25</f>
        <v>3943604.5</v>
      </c>
    </row>
    <row r="26" spans="1:8" x14ac:dyDescent="0.2">
      <c r="A26" s="8"/>
      <c r="B26" s="23" t="s">
        <v>31</v>
      </c>
      <c r="C26" s="6">
        <v>9122067.9800000004</v>
      </c>
      <c r="D26" s="6">
        <v>7417350.0499999998</v>
      </c>
      <c r="E26" s="6">
        <f>C26+D26</f>
        <v>16539418.030000001</v>
      </c>
      <c r="F26" s="6">
        <v>4486185.79</v>
      </c>
      <c r="G26" s="6">
        <v>4486185.79</v>
      </c>
      <c r="H26" s="6">
        <f>E26-F26</f>
        <v>12053232.240000002</v>
      </c>
    </row>
    <row r="27" spans="1:8" x14ac:dyDescent="0.2">
      <c r="A27" s="8"/>
      <c r="B27" s="23" t="s">
        <v>30</v>
      </c>
      <c r="C27" s="6">
        <v>36494397.409999996</v>
      </c>
      <c r="D27" s="6">
        <v>530206.11</v>
      </c>
      <c r="E27" s="6">
        <f>C27+D27</f>
        <v>37024603.519999996</v>
      </c>
      <c r="F27" s="6">
        <v>18578615.859999999</v>
      </c>
      <c r="G27" s="6">
        <v>14451621.66</v>
      </c>
      <c r="H27" s="6">
        <f>E27-F27</f>
        <v>18445987.659999996</v>
      </c>
    </row>
    <row r="28" spans="1:8" x14ac:dyDescent="0.2">
      <c r="A28" s="8"/>
      <c r="B28" s="23" t="s">
        <v>29</v>
      </c>
      <c r="C28" s="6">
        <v>967609.61</v>
      </c>
      <c r="D28" s="6">
        <v>200000</v>
      </c>
      <c r="E28" s="6">
        <f>C28+D28</f>
        <v>1167609.6099999999</v>
      </c>
      <c r="F28" s="6">
        <v>436800.68</v>
      </c>
      <c r="G28" s="6">
        <v>436610.46</v>
      </c>
      <c r="H28" s="6">
        <f>E28-F28</f>
        <v>730808.92999999993</v>
      </c>
    </row>
    <row r="29" spans="1:8" x14ac:dyDescent="0.2">
      <c r="A29" s="8"/>
      <c r="B29" s="23" t="s">
        <v>28</v>
      </c>
      <c r="C29" s="6">
        <v>5225098.7300000004</v>
      </c>
      <c r="D29" s="6">
        <v>693030.88</v>
      </c>
      <c r="E29" s="6">
        <f>C29+D29</f>
        <v>5918129.6100000003</v>
      </c>
      <c r="F29" s="6">
        <v>2208866.14</v>
      </c>
      <c r="G29" s="6">
        <v>2208866.14</v>
      </c>
      <c r="H29" s="6">
        <f>E29-F29</f>
        <v>3709263.47</v>
      </c>
    </row>
    <row r="30" spans="1:8" x14ac:dyDescent="0.2">
      <c r="A30" s="8"/>
      <c r="B30" s="23" t="s">
        <v>27</v>
      </c>
      <c r="C30" s="6">
        <v>6429587.5499999998</v>
      </c>
      <c r="D30" s="6">
        <v>215000</v>
      </c>
      <c r="E30" s="6">
        <f>C30+D30</f>
        <v>6644587.5499999998</v>
      </c>
      <c r="F30" s="6">
        <v>577359.09</v>
      </c>
      <c r="G30" s="6">
        <v>567840.35</v>
      </c>
      <c r="H30" s="6">
        <f>E30-F30</f>
        <v>6067228.46</v>
      </c>
    </row>
    <row r="31" spans="1:8" x14ac:dyDescent="0.2">
      <c r="A31" s="8"/>
      <c r="B31" s="23" t="s">
        <v>26</v>
      </c>
      <c r="C31" s="6">
        <v>594773.24</v>
      </c>
      <c r="D31" s="6">
        <v>196472.95999999999</v>
      </c>
      <c r="E31" s="6">
        <f>C31+D31</f>
        <v>791246.2</v>
      </c>
      <c r="F31" s="6">
        <v>202790.06</v>
      </c>
      <c r="G31" s="6">
        <v>202790.06</v>
      </c>
      <c r="H31" s="6">
        <f>E31-F31</f>
        <v>588456.1399999999</v>
      </c>
    </row>
    <row r="32" spans="1:8" x14ac:dyDescent="0.2">
      <c r="A32" s="8"/>
      <c r="B32" s="23" t="s">
        <v>25</v>
      </c>
      <c r="C32" s="6">
        <v>2250056.6</v>
      </c>
      <c r="D32" s="6">
        <v>0</v>
      </c>
      <c r="E32" s="6">
        <f>C32+D32</f>
        <v>2250056.6</v>
      </c>
      <c r="F32" s="6">
        <v>458630.81</v>
      </c>
      <c r="G32" s="6">
        <v>453894.52</v>
      </c>
      <c r="H32" s="6">
        <f>E32-F32</f>
        <v>1791425.79</v>
      </c>
    </row>
    <row r="33" spans="1:8" x14ac:dyDescent="0.2">
      <c r="A33" s="8"/>
      <c r="B33" s="23"/>
      <c r="C33" s="6"/>
      <c r="D33" s="6"/>
      <c r="E33" s="6"/>
      <c r="F33" s="6"/>
      <c r="G33" s="6"/>
      <c r="H33" s="6"/>
    </row>
    <row r="34" spans="1:8" x14ac:dyDescent="0.2">
      <c r="A34" s="5"/>
      <c r="B34" s="4" t="s">
        <v>1</v>
      </c>
      <c r="C34" s="3">
        <f>SUM(C6:C33)</f>
        <v>365656843.60000008</v>
      </c>
      <c r="D34" s="3">
        <f>SUM(D6:D33)</f>
        <v>129519160.11999999</v>
      </c>
      <c r="E34" s="3">
        <f>SUM(E6:E33)</f>
        <v>495176003.72000003</v>
      </c>
      <c r="F34" s="3">
        <f>SUM(F6:F33)</f>
        <v>162821666.21000001</v>
      </c>
      <c r="G34" s="3">
        <f>SUM(G6:G33)</f>
        <v>158480705.81999999</v>
      </c>
      <c r="H34" s="3">
        <f>SUM(H6:H33)</f>
        <v>332354337.51000005</v>
      </c>
    </row>
    <row r="37" spans="1:8" ht="45" customHeight="1" x14ac:dyDescent="0.2">
      <c r="A37" s="19" t="s">
        <v>24</v>
      </c>
      <c r="B37" s="18"/>
      <c r="C37" s="18"/>
      <c r="D37" s="18"/>
      <c r="E37" s="18"/>
      <c r="F37" s="18"/>
      <c r="G37" s="18"/>
      <c r="H37" s="17"/>
    </row>
    <row r="38" spans="1:8" x14ac:dyDescent="0.2">
      <c r="A38" s="21" t="s">
        <v>18</v>
      </c>
      <c r="B38" s="20"/>
      <c r="C38" s="19" t="s">
        <v>17</v>
      </c>
      <c r="D38" s="18"/>
      <c r="E38" s="18"/>
      <c r="F38" s="18"/>
      <c r="G38" s="17"/>
      <c r="H38" s="16" t="s">
        <v>16</v>
      </c>
    </row>
    <row r="39" spans="1:8" ht="22.5" x14ac:dyDescent="0.2">
      <c r="A39" s="15"/>
      <c r="B39" s="14"/>
      <c r="C39" s="13" t="s">
        <v>15</v>
      </c>
      <c r="D39" s="13" t="s">
        <v>14</v>
      </c>
      <c r="E39" s="13" t="s">
        <v>13</v>
      </c>
      <c r="F39" s="13" t="s">
        <v>12</v>
      </c>
      <c r="G39" s="13" t="s">
        <v>11</v>
      </c>
      <c r="H39" s="12"/>
    </row>
    <row r="40" spans="1:8" x14ac:dyDescent="0.2">
      <c r="A40" s="11"/>
      <c r="B40" s="10"/>
      <c r="C40" s="9">
        <v>1</v>
      </c>
      <c r="D40" s="9">
        <v>2</v>
      </c>
      <c r="E40" s="9" t="s">
        <v>10</v>
      </c>
      <c r="F40" s="9">
        <v>4</v>
      </c>
      <c r="G40" s="9">
        <v>5</v>
      </c>
      <c r="H40" s="9" t="s">
        <v>9</v>
      </c>
    </row>
    <row r="41" spans="1:8" x14ac:dyDescent="0.2">
      <c r="A41" s="8"/>
      <c r="B41" s="22" t="s">
        <v>23</v>
      </c>
      <c r="C41" s="6">
        <v>0</v>
      </c>
      <c r="D41" s="6">
        <v>0</v>
      </c>
      <c r="E41" s="6">
        <f>C41+D41</f>
        <v>0</v>
      </c>
      <c r="F41" s="6">
        <v>0</v>
      </c>
      <c r="G41" s="6">
        <v>0</v>
      </c>
      <c r="H41" s="6">
        <f>E41-F41</f>
        <v>0</v>
      </c>
    </row>
    <row r="42" spans="1:8" x14ac:dyDescent="0.2">
      <c r="A42" s="8"/>
      <c r="B42" s="22" t="s">
        <v>22</v>
      </c>
      <c r="C42" s="6">
        <v>0</v>
      </c>
      <c r="D42" s="6">
        <v>0</v>
      </c>
      <c r="E42" s="6">
        <f>C42+D42</f>
        <v>0</v>
      </c>
      <c r="F42" s="6">
        <v>0</v>
      </c>
      <c r="G42" s="6">
        <v>0</v>
      </c>
      <c r="H42" s="6">
        <f>E42-F42</f>
        <v>0</v>
      </c>
    </row>
    <row r="43" spans="1:8" x14ac:dyDescent="0.2">
      <c r="A43" s="8"/>
      <c r="B43" s="22" t="s">
        <v>21</v>
      </c>
      <c r="C43" s="6">
        <v>0</v>
      </c>
      <c r="D43" s="6">
        <v>0</v>
      </c>
      <c r="E43" s="6">
        <f>C43+D43</f>
        <v>0</v>
      </c>
      <c r="F43" s="6">
        <v>0</v>
      </c>
      <c r="G43" s="6">
        <v>0</v>
      </c>
      <c r="H43" s="6">
        <f>E43-F43</f>
        <v>0</v>
      </c>
    </row>
    <row r="44" spans="1:8" x14ac:dyDescent="0.2">
      <c r="A44" s="8"/>
      <c r="B44" s="22" t="s">
        <v>20</v>
      </c>
      <c r="C44" s="6">
        <v>0</v>
      </c>
      <c r="D44" s="6">
        <v>0</v>
      </c>
      <c r="E44" s="6">
        <f>C44+D44</f>
        <v>0</v>
      </c>
      <c r="F44" s="6">
        <v>0</v>
      </c>
      <c r="G44" s="6">
        <v>0</v>
      </c>
      <c r="H44" s="6">
        <f>E44-F44</f>
        <v>0</v>
      </c>
    </row>
    <row r="45" spans="1:8" x14ac:dyDescent="0.2">
      <c r="A45" s="5"/>
      <c r="B45" s="4" t="s">
        <v>1</v>
      </c>
      <c r="C45" s="3">
        <f>SUM(C41:C44)</f>
        <v>0</v>
      </c>
      <c r="D45" s="3">
        <f>SUM(D41:D44)</f>
        <v>0</v>
      </c>
      <c r="E45" s="3">
        <f>SUM(E41:E44)</f>
        <v>0</v>
      </c>
      <c r="F45" s="3">
        <f>SUM(F41:F44)</f>
        <v>0</v>
      </c>
      <c r="G45" s="3">
        <f>SUM(G41:G44)</f>
        <v>0</v>
      </c>
      <c r="H45" s="3">
        <f>SUM(H41:H44)</f>
        <v>0</v>
      </c>
    </row>
    <row r="48" spans="1:8" ht="45" customHeight="1" x14ac:dyDescent="0.2">
      <c r="A48" s="19" t="s">
        <v>19</v>
      </c>
      <c r="B48" s="18"/>
      <c r="C48" s="18"/>
      <c r="D48" s="18"/>
      <c r="E48" s="18"/>
      <c r="F48" s="18"/>
      <c r="G48" s="18"/>
      <c r="H48" s="17"/>
    </row>
    <row r="49" spans="1:8" x14ac:dyDescent="0.2">
      <c r="A49" s="21" t="s">
        <v>18</v>
      </c>
      <c r="B49" s="20"/>
      <c r="C49" s="19" t="s">
        <v>17</v>
      </c>
      <c r="D49" s="18"/>
      <c r="E49" s="18"/>
      <c r="F49" s="18"/>
      <c r="G49" s="17"/>
      <c r="H49" s="16" t="s">
        <v>16</v>
      </c>
    </row>
    <row r="50" spans="1:8" ht="22.5" x14ac:dyDescent="0.2">
      <c r="A50" s="15"/>
      <c r="B50" s="14"/>
      <c r="C50" s="13" t="s">
        <v>15</v>
      </c>
      <c r="D50" s="13" t="s">
        <v>14</v>
      </c>
      <c r="E50" s="13" t="s">
        <v>13</v>
      </c>
      <c r="F50" s="13" t="s">
        <v>12</v>
      </c>
      <c r="G50" s="13" t="s">
        <v>11</v>
      </c>
      <c r="H50" s="12"/>
    </row>
    <row r="51" spans="1:8" x14ac:dyDescent="0.2">
      <c r="A51" s="11"/>
      <c r="B51" s="10"/>
      <c r="C51" s="9">
        <v>1</v>
      </c>
      <c r="D51" s="9">
        <v>2</v>
      </c>
      <c r="E51" s="9" t="s">
        <v>10</v>
      </c>
      <c r="F51" s="9">
        <v>4</v>
      </c>
      <c r="G51" s="9">
        <v>5</v>
      </c>
      <c r="H51" s="9" t="s">
        <v>9</v>
      </c>
    </row>
    <row r="52" spans="1:8" x14ac:dyDescent="0.2">
      <c r="A52" s="8"/>
      <c r="B52" s="7" t="s">
        <v>8</v>
      </c>
      <c r="C52" s="6">
        <v>0</v>
      </c>
      <c r="D52" s="6">
        <v>0</v>
      </c>
      <c r="E52" s="6">
        <f>C52+D52</f>
        <v>0</v>
      </c>
      <c r="F52" s="6">
        <v>0</v>
      </c>
      <c r="G52" s="6">
        <v>0</v>
      </c>
      <c r="H52" s="6">
        <f>E52-F52</f>
        <v>0</v>
      </c>
    </row>
    <row r="53" spans="1:8" x14ac:dyDescent="0.2">
      <c r="A53" s="8"/>
      <c r="B53" s="7" t="s">
        <v>7</v>
      </c>
      <c r="C53" s="6">
        <v>0</v>
      </c>
      <c r="D53" s="6">
        <v>0</v>
      </c>
      <c r="E53" s="6">
        <f>C53+D53</f>
        <v>0</v>
      </c>
      <c r="F53" s="6">
        <v>0</v>
      </c>
      <c r="G53" s="6">
        <v>0</v>
      </c>
      <c r="H53" s="6">
        <f>E53-F53</f>
        <v>0</v>
      </c>
    </row>
    <row r="54" spans="1:8" x14ac:dyDescent="0.2">
      <c r="A54" s="8"/>
      <c r="B54" s="7" t="s">
        <v>6</v>
      </c>
      <c r="C54" s="6">
        <v>0</v>
      </c>
      <c r="D54" s="6">
        <v>0</v>
      </c>
      <c r="E54" s="6">
        <f>C54+D54</f>
        <v>0</v>
      </c>
      <c r="F54" s="6">
        <v>0</v>
      </c>
      <c r="G54" s="6">
        <v>0</v>
      </c>
      <c r="H54" s="6">
        <f>E54-F54</f>
        <v>0</v>
      </c>
    </row>
    <row r="55" spans="1:8" x14ac:dyDescent="0.2">
      <c r="A55" s="8"/>
      <c r="B55" s="7" t="s">
        <v>5</v>
      </c>
      <c r="C55" s="6">
        <v>0</v>
      </c>
      <c r="D55" s="6">
        <v>0</v>
      </c>
      <c r="E55" s="6">
        <f>C55+D55</f>
        <v>0</v>
      </c>
      <c r="F55" s="6">
        <v>0</v>
      </c>
      <c r="G55" s="6">
        <v>0</v>
      </c>
      <c r="H55" s="6">
        <f>E55-F55</f>
        <v>0</v>
      </c>
    </row>
    <row r="56" spans="1:8" ht="11.25" customHeight="1" x14ac:dyDescent="0.2">
      <c r="A56" s="8"/>
      <c r="B56" s="7" t="s">
        <v>4</v>
      </c>
      <c r="C56" s="6">
        <v>0</v>
      </c>
      <c r="D56" s="6">
        <v>0</v>
      </c>
      <c r="E56" s="6">
        <f>C56+D56</f>
        <v>0</v>
      </c>
      <c r="F56" s="6">
        <v>0</v>
      </c>
      <c r="G56" s="6">
        <v>0</v>
      </c>
      <c r="H56" s="6">
        <f>E56-F56</f>
        <v>0</v>
      </c>
    </row>
    <row r="57" spans="1:8" x14ac:dyDescent="0.2">
      <c r="A57" s="8"/>
      <c r="B57" s="7" t="s">
        <v>3</v>
      </c>
      <c r="C57" s="6">
        <v>0</v>
      </c>
      <c r="D57" s="6">
        <v>0</v>
      </c>
      <c r="E57" s="6">
        <f>C57+D57</f>
        <v>0</v>
      </c>
      <c r="F57" s="6">
        <v>0</v>
      </c>
      <c r="G57" s="6">
        <v>0</v>
      </c>
      <c r="H57" s="6">
        <f>E57-F57</f>
        <v>0</v>
      </c>
    </row>
    <row r="58" spans="1:8" x14ac:dyDescent="0.2">
      <c r="A58" s="8"/>
      <c r="B58" s="7" t="s">
        <v>2</v>
      </c>
      <c r="C58" s="6">
        <v>0</v>
      </c>
      <c r="D58" s="6">
        <v>0</v>
      </c>
      <c r="E58" s="6">
        <f>C58+D58</f>
        <v>0</v>
      </c>
      <c r="F58" s="6">
        <v>0</v>
      </c>
      <c r="G58" s="6">
        <v>0</v>
      </c>
      <c r="H58" s="6">
        <f>E58-F58</f>
        <v>0</v>
      </c>
    </row>
    <row r="59" spans="1:8" x14ac:dyDescent="0.2">
      <c r="A59" s="5"/>
      <c r="B59" s="4" t="s">
        <v>1</v>
      </c>
      <c r="C59" s="3">
        <f>SUM(C52:C58)</f>
        <v>0</v>
      </c>
      <c r="D59" s="3">
        <f>SUM(D52:D58)</f>
        <v>0</v>
      </c>
      <c r="E59" s="3">
        <f>SUM(E52:E58)</f>
        <v>0</v>
      </c>
      <c r="F59" s="3">
        <f>SUM(F52:F58)</f>
        <v>0</v>
      </c>
      <c r="G59" s="3">
        <f>SUM(G52:G58)</f>
        <v>0</v>
      </c>
      <c r="H59" s="3">
        <f>SUM(H52:H58)</f>
        <v>0</v>
      </c>
    </row>
    <row r="61" spans="1:8" ht="12.75" x14ac:dyDescent="0.2">
      <c r="A61" s="2" t="s">
        <v>0</v>
      </c>
    </row>
  </sheetData>
  <sheetProtection formatCells="0" formatColumns="0" formatRows="0" insertRows="0" deleteRows="0" autoFilter="0"/>
  <mergeCells count="12">
    <mergeCell ref="A48:H48"/>
    <mergeCell ref="A49:B51"/>
    <mergeCell ref="C49:G49"/>
    <mergeCell ref="H49:H50"/>
    <mergeCell ref="C38:G38"/>
    <mergeCell ref="H38:H39"/>
    <mergeCell ref="A1:H1"/>
    <mergeCell ref="A2:B4"/>
    <mergeCell ref="A37:H37"/>
    <mergeCell ref="A38:B40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tesoreria</cp:lastModifiedBy>
  <dcterms:created xsi:type="dcterms:W3CDTF">2022-08-10T23:22:55Z</dcterms:created>
  <dcterms:modified xsi:type="dcterms:W3CDTF">2022-08-10T23:23:32Z</dcterms:modified>
</cp:coreProperties>
</file>